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<sst xmlns="http://schemas.openxmlformats.org/spreadsheetml/2006/main" count="206" uniqueCount="204">
  <si>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</si>
  <si>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</si>
  <si>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</si>
  <si>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</si>
  <si>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</si>
  <si>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</si>
  <si>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</si>
  <si>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</si>
  <si>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</si>
  <si>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</si>
  <si>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</si>
  <si>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</si>
  <si>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</si>
  <si>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</si>
  <si>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</si>
  <si>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</si>
  <si>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</si>
  <si>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</si>
  <si>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</si>
  <si>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</si>
  <si>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</si>
  <si>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</si>
  <si>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</si>
  <si>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</si>
  <si>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</si>
  <si>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</si>
  <si>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</si>
  <si>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</si>
  <si>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</si>
  <si>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</si>
  <si>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</si>
  <si>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</si>
  <si>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</si>
  <si>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</si>
  <si>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</si>
  <si>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</si>
  <si>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</si>
  <si>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</si>
  <si>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</si>
  <si>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</si>
  <si>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</si>
  <si>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</si>
  <si>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</si>
  <si>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</si>
  <si>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</si>
  <si>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</si>
  <si>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</si>
  <si>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</si>
  <si>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</si>
  <si>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</si>
  <si>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</si>
  <si>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</si>
  <si>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</si>
  <si>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</si>
  <si>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</si>
  <si>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</si>
  <si>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</si>
  <si>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</si>
  <si>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</si>
  <si>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</si>
  <si>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</si>
  <si>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</si>
  <si>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</si>
  <si>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</si>
  <si>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</si>
  <si>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</si>
  <si>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</si>
  <si>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</si>
  <si>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</si>
  <si>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</si>
  <si>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</si>
  <si>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</si>
  <si>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</si>
  <si>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</si>
  <si>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</si>
  <si>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</si>
  <si>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</si>
  <si>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</si>
  <si>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</si>
  <si>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</si>
  <si>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</si>
  <si>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</si>
  <si>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</si>
  <si>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</si>
  <si>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</si>
  <si>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</si>
  <si>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</si>
  <si>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</si>
  <si>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</si>
  <si>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</si>
  <si>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</si>
  <si>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</si>
  <si>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</si>
  <si>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</si>
  <si>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</si>
  <si>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</si>
  <si>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</si>
  <si>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</si>
  <si>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</si>
  <si>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</si>
  <si>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</si>
  <si>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</si>
  <si>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</si>
  <si>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</si>
  <si>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</si>
  <si>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</si>
  <si>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</si>
  <si>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</si>
  <si>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</si>
  <si>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</si>
  <si>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</si>
  <si>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</si>
  <si>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</si>
  <si>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</si>
  <si>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</si>
  <si>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</si>
  <si>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</si>
  <si>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</si>
  <si>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</si>
  <si>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</si>
  <si>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</si>
  <si>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</si>
  <si>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</si>
  <si>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</si>
  <si>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</si>
  <si>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</si>
  <si>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</si>
  <si>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</si>
  <si>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</si>
  <si>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</si>
  <si>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</si>
  <si>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</si>
  <si>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</si>
  <si>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</si>
  <si>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</si>
  <si>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</si>
  <si>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</si>
  <si>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</si>
  <si>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</si>
  <si>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</si>
  <si>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</si>
  <si>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</si>
  <si>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</si>
  <si>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</si>
  <si>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</si>
  <si>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</si>
  <si>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</si>
  <si>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</si>
  <si>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</si>
  <si>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</si>
  <si>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</si>
  <si>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</si>
  <si>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</si>
  <si>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</si>
  <si>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</si>
  <si>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</si>
  <si>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</si>
  <si>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</si>
  <si>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</si>
  <si>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</si>
  <si>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</si>
  <si>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</si>
  <si>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</si>
  <si>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</si>
  <si>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</si>
  <si>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</si>
  <si>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</si>
  <si>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</si>
  <si>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</si>
  <si>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</si>
  <si>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</si>
  <si>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</si>
  <si>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</si>
  <si>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</si>
  <si>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</si>
  <si>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</si>
  <si>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</si>
  <si>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</si>
  <si>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</si>
  <si>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</si>
  <si>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</si>
  <si>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</si>
  <si>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</si>
  <si>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</si>
  <si>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</si>
  <si>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</si>
  <si>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</si>
  <si>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</si>
  <si>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</si>
  <si>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</si>
  <si>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</si>
  <si>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</si>
  <si>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</si>
  <si>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</si>
  <si>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</si>
  <si>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</si>
  <si>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</si>
  <si>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</si>
  <si>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</si>
  <si>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</si>
  <si>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</si>
  <si>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</si>
  <si>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الزي لصناعة الألبسة الجاهزة</t>
  </si>
  <si>
    <t>EL-ZAY READY WEAR MANUFACTURING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</si>
</sst>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141061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0.27</v>
      </c>
      <c r="F6" s="13">
        <v>0.25</v>
      </c>
      <c r="G6" s="13">
        <v>0.38</v>
      </c>
      <c r="H6" s="13">
        <v>0.31</v>
      </c>
      <c r="I6" s="4" t="s">
        <v>139</v>
      </c>
    </row>
    <row r="7" spans="4:9" ht="20.100000000000001" customHeight="1">
      <c r="D7" s="10" t="s">
        <v>126</v>
      </c>
      <c r="E7" s="14">
        <v>2450469.85</v>
      </c>
      <c r="F7" s="14">
        <v>977094.37</v>
      </c>
      <c r="G7" s="14">
        <v>6428358.8799999999</v>
      </c>
      <c r="H7" s="14">
        <v>3833090.37</v>
      </c>
      <c r="I7" s="4" t="s">
        <v>140</v>
      </c>
    </row>
    <row r="8" spans="4:9" ht="20.100000000000001" customHeight="1">
      <c r="D8" s="10" t="s">
        <v>25</v>
      </c>
      <c r="E8" s="14">
        <v>8671192</v>
      </c>
      <c r="F8" s="14">
        <v>3249391</v>
      </c>
      <c r="G8" s="14">
        <v>17455660</v>
      </c>
      <c r="H8" s="14">
        <v>11134358</v>
      </c>
      <c r="I8" s="4" t="s">
        <v>1</v>
      </c>
    </row>
    <row r="9" spans="4:9" ht="20.100000000000001" customHeight="1">
      <c r="D9" s="10" t="s">
        <v>26</v>
      </c>
      <c r="E9" s="14">
        <v>4312</v>
      </c>
      <c r="F9" s="14">
        <v>2763</v>
      </c>
      <c r="G9" s="14">
        <v>8792</v>
      </c>
      <c r="H9" s="14">
        <v>7577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4050000</v>
      </c>
      <c r="F11" s="14">
        <v>3750000</v>
      </c>
      <c r="G11" s="14">
        <v>5700000</v>
      </c>
      <c r="H11" s="14">
        <v>4650000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1641411</v>
      </c>
      <c r="F16" s="56">
        <v>1555124</v>
      </c>
      <c r="G16" s="56">
        <v>1397493</v>
      </c>
      <c r="H16" s="56">
        <v>1630603</v>
      </c>
      <c r="I16" s="3" t="s">
        <v>58</v>
      </c>
    </row>
    <row r="17" spans="4:9" ht="20.100000000000001" customHeight="1">
      <c r="D17" s="10" t="s">
        <v>128</v>
      </c>
      <c r="E17" s="57">
        <v>1389558</v>
      </c>
      <c r="F17" s="57">
        <v>936811</v>
      </c>
      <c r="G17" s="57">
        <v>905731</v>
      </c>
      <c r="H17" s="57">
        <v>853433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40733</v>
      </c>
      <c r="F19" s="57">
        <v>50794</v>
      </c>
      <c r="G19" s="57">
        <v>146708</v>
      </c>
      <c r="H19" s="57">
        <v>48390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7159527</v>
      </c>
      <c r="F21" s="57">
        <v>6583781</v>
      </c>
      <c r="G21" s="57">
        <v>5589898</v>
      </c>
      <c r="H21" s="57">
        <v>5897497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14973087</v>
      </c>
      <c r="F23" s="57">
        <v>15582327</v>
      </c>
      <c r="G23" s="57">
        <v>13805795</v>
      </c>
      <c r="H23" s="57">
        <v>13563000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693586</v>
      </c>
      <c r="H24" s="57">
        <v>275701</v>
      </c>
      <c r="I24" s="4" t="s">
        <v>82</v>
      </c>
    </row>
    <row r="25" spans="4:9" ht="20.100000000000001" customHeight="1">
      <c r="D25" s="10" t="s">
        <v>158</v>
      </c>
      <c r="E25" s="57">
        <v>6210020</v>
      </c>
      <c r="F25" s="57">
        <v>6349840</v>
      </c>
      <c r="G25" s="57">
        <v>6311960</v>
      </c>
      <c r="H25" s="57">
        <v>6535604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6210020</v>
      </c>
      <c r="F28" s="57">
        <v>6349840</v>
      </c>
      <c r="G28" s="57">
        <v>6311960</v>
      </c>
      <c r="H28" s="57">
        <v>6535604</v>
      </c>
      <c r="I28" s="4" t="s">
        <v>175</v>
      </c>
    </row>
    <row r="29" spans="4:9" ht="20.100000000000001" customHeight="1">
      <c r="D29" s="10" t="s">
        <v>72</v>
      </c>
      <c r="E29" s="57">
        <v>1295920</v>
      </c>
      <c r="F29" s="57">
        <v>1280742</v>
      </c>
      <c r="G29" s="57">
        <v>688626</v>
      </c>
      <c r="H29" s="57">
        <v>749743</v>
      </c>
      <c r="I29" s="4" t="s">
        <v>176</v>
      </c>
    </row>
    <row r="30" spans="4:9" ht="20.100000000000001" customHeight="1">
      <c r="D30" s="21" t="s">
        <v>29</v>
      </c>
      <c r="E30" s="58">
        <v>22479027</v>
      </c>
      <c r="F30" s="58">
        <v>23212909</v>
      </c>
      <c r="G30" s="58">
        <v>21499967</v>
      </c>
      <c r="H30" s="58">
        <v>21124048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963749</v>
      </c>
      <c r="F35" s="56">
        <v>1663205</v>
      </c>
      <c r="G35" s="56">
        <v>1155042</v>
      </c>
      <c r="H35" s="56">
        <v>684488</v>
      </c>
      <c r="I35" s="3" t="s">
        <v>150</v>
      </c>
    </row>
    <row r="36" spans="4:9" ht="20.100000000000001" customHeight="1">
      <c r="D36" s="10" t="s">
        <v>101</v>
      </c>
      <c r="E36" s="57">
        <v>2367323</v>
      </c>
      <c r="F36" s="57">
        <v>2574516</v>
      </c>
      <c r="G36" s="57">
        <v>2373149</v>
      </c>
      <c r="H36" s="57">
        <v>2366432</v>
      </c>
      <c r="I36" s="4" t="s">
        <v>151</v>
      </c>
    </row>
    <row r="37" spans="4:9" ht="20.100000000000001" customHeight="1">
      <c r="D37" s="10" t="s">
        <v>102</v>
      </c>
      <c r="E37" s="57">
        <v>8149496</v>
      </c>
      <c r="F37" s="57">
        <v>7409275</v>
      </c>
      <c r="G37" s="57">
        <v>5767352</v>
      </c>
      <c r="H37" s="57">
        <v>5203665</v>
      </c>
      <c r="I37" s="4" t="s">
        <v>84</v>
      </c>
    </row>
    <row r="38" spans="4:9" ht="20.100000000000001" customHeight="1">
      <c r="D38" s="10" t="s">
        <v>103</v>
      </c>
      <c r="E38" s="57">
        <v>841093</v>
      </c>
      <c r="F38" s="57">
        <v>926673</v>
      </c>
      <c r="G38" s="57">
        <v>745220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12573063</v>
      </c>
      <c r="F39" s="57">
        <v>12873295</v>
      </c>
      <c r="G39" s="57">
        <v>10509451</v>
      </c>
      <c r="H39" s="57">
        <v>9064791</v>
      </c>
      <c r="I39" s="4" t="s">
        <v>86</v>
      </c>
    </row>
    <row r="40" spans="4:9" ht="20.100000000000001" customHeight="1">
      <c r="D40" s="10" t="s">
        <v>105</v>
      </c>
      <c r="E40" s="57">
        <v>315505</v>
      </c>
      <c r="F40" s="57">
        <v>1013169</v>
      </c>
      <c r="G40" s="57">
        <v>1935911</v>
      </c>
      <c r="H40" s="57">
        <v>2368587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12888568</v>
      </c>
      <c r="F43" s="58">
        <v>13886464</v>
      </c>
      <c r="G43" s="58">
        <v>12445362</v>
      </c>
      <c r="H43" s="58">
        <v>11433378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15000000</v>
      </c>
      <c r="G46" s="56">
        <v>15000000</v>
      </c>
      <c r="H46" s="56">
        <v>15000000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381695</v>
      </c>
      <c r="F49" s="57">
        <v>332511</v>
      </c>
      <c r="G49" s="57">
        <v>295180</v>
      </c>
      <c r="H49" s="57">
        <v>295180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1802415</v>
      </c>
      <c r="F53" s="57">
        <v>1802415</v>
      </c>
      <c r="G53" s="57">
        <v>1802415</v>
      </c>
      <c r="H53" s="57">
        <v>1802415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-217771</v>
      </c>
      <c r="F57" s="57">
        <v>-174502</v>
      </c>
      <c r="G57" s="57">
        <v>96845</v>
      </c>
      <c r="H57" s="57">
        <v>-6805</v>
      </c>
      <c r="I57" s="4" t="s">
        <v>62</v>
      </c>
    </row>
    <row r="58" spans="4:9" ht="20.100000000000001" customHeight="1">
      <c r="D58" s="10" t="s">
        <v>39</v>
      </c>
      <c r="E58" s="57">
        <v>-3771050</v>
      </c>
      <c r="F58" s="57">
        <v>-4029149</v>
      </c>
      <c r="G58" s="57">
        <v>-4535005</v>
      </c>
      <c r="H58" s="57">
        <v>-3795290</v>
      </c>
      <c r="I58" s="4" t="s">
        <v>155</v>
      </c>
    </row>
    <row r="59" spans="4:9" ht="20.100000000000001" customHeight="1">
      <c r="D59" s="10" t="s">
        <v>38</v>
      </c>
      <c r="E59" s="57">
        <v>9590459</v>
      </c>
      <c r="F59" s="57">
        <v>9326445</v>
      </c>
      <c r="G59" s="57">
        <v>9054605</v>
      </c>
      <c r="H59" s="57">
        <v>9690670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22479027</v>
      </c>
      <c r="F61" s="58">
        <v>23212909</v>
      </c>
      <c r="G61" s="58">
        <v>21499967</v>
      </c>
      <c r="H61" s="58">
        <v>21124048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16255356</v>
      </c>
      <c r="F65" s="56">
        <v>16111725</v>
      </c>
      <c r="G65" s="56">
        <v>10573894</v>
      </c>
      <c r="H65" s="56">
        <v>10760751</v>
      </c>
      <c r="I65" s="3" t="s">
        <v>88</v>
      </c>
    </row>
    <row r="66" spans="4:9" ht="20.100000000000001" customHeight="1">
      <c r="D66" s="10" t="s">
        <v>110</v>
      </c>
      <c r="E66" s="57">
        <v>13819524</v>
      </c>
      <c r="F66" s="57">
        <v>13518379</v>
      </c>
      <c r="G66" s="57">
        <v>9176373</v>
      </c>
      <c r="H66" s="57">
        <v>9246751</v>
      </c>
      <c r="I66" s="4" t="s">
        <v>89</v>
      </c>
    </row>
    <row r="67" spans="4:9" ht="20.100000000000001" customHeight="1">
      <c r="D67" s="10" t="s">
        <v>132</v>
      </c>
      <c r="E67" s="57">
        <v>2435832</v>
      </c>
      <c r="F67" s="57">
        <v>2593346</v>
      </c>
      <c r="G67" s="57">
        <v>1397521</v>
      </c>
      <c r="H67" s="57">
        <v>1514000</v>
      </c>
      <c r="I67" s="4" t="s">
        <v>90</v>
      </c>
    </row>
    <row r="68" spans="4:9" ht="20.100000000000001" customHeight="1">
      <c r="D68" s="10" t="s">
        <v>111</v>
      </c>
      <c r="E68" s="57">
        <v>1170552</v>
      </c>
      <c r="F68" s="57">
        <v>1068612</v>
      </c>
      <c r="G68" s="57">
        <v>1104285</v>
      </c>
      <c r="H68" s="57">
        <v>967832</v>
      </c>
      <c r="I68" s="4" t="s">
        <v>91</v>
      </c>
    </row>
    <row r="69" spans="4:9" ht="20.100000000000001" customHeight="1">
      <c r="D69" s="10" t="s">
        <v>112</v>
      </c>
      <c r="E69" s="57">
        <v>598880</v>
      </c>
      <c r="F69" s="57">
        <v>664859</v>
      </c>
      <c r="G69" s="57">
        <v>699857</v>
      </c>
      <c r="H69" s="57">
        <v>232710</v>
      </c>
      <c r="I69" s="4" t="s">
        <v>92</v>
      </c>
    </row>
    <row r="70" spans="4:9" ht="20.100000000000001" customHeight="1">
      <c r="D70" s="10" t="s">
        <v>113</v>
      </c>
      <c r="E70" s="57">
        <v>395159</v>
      </c>
      <c r="F70" s="57">
        <v>336065</v>
      </c>
      <c r="G70" s="57">
        <v>337733</v>
      </c>
      <c r="H70" s="57">
        <v>267145</v>
      </c>
      <c r="I70" s="4" t="s">
        <v>93</v>
      </c>
    </row>
    <row r="71" spans="4:9" ht="20.100000000000001" customHeight="1">
      <c r="D71" s="10" t="s">
        <v>114</v>
      </c>
      <c r="E71" s="57">
        <v>23021</v>
      </c>
      <c r="F71" s="57">
        <v>9000</v>
      </c>
      <c r="G71" s="57">
        <v>0</v>
      </c>
      <c r="H71" s="57">
        <v>348400</v>
      </c>
      <c r="I71" s="4" t="s">
        <v>94</v>
      </c>
    </row>
    <row r="72" spans="4:9" ht="20.100000000000001" customHeight="1">
      <c r="D72" s="10" t="s">
        <v>115</v>
      </c>
      <c r="E72" s="57">
        <v>643379</v>
      </c>
      <c r="F72" s="57">
        <v>850875</v>
      </c>
      <c r="G72" s="57">
        <v>-406621</v>
      </c>
      <c r="H72" s="57">
        <v>-34942</v>
      </c>
      <c r="I72" s="4" t="s">
        <v>95</v>
      </c>
    </row>
    <row r="73" spans="4:9" ht="20.100000000000001" customHeight="1">
      <c r="D73" s="10" t="s">
        <v>116</v>
      </c>
      <c r="E73" s="57">
        <v>384728</v>
      </c>
      <c r="F73" s="57">
        <v>164659</v>
      </c>
      <c r="G73" s="57">
        <v>399304</v>
      </c>
      <c r="H73" s="57">
        <v>230874</v>
      </c>
      <c r="I73" s="4" t="s">
        <v>63</v>
      </c>
    </row>
    <row r="74" spans="4:9" ht="20.100000000000001" customHeight="1">
      <c r="D74" s="10" t="s">
        <v>117</v>
      </c>
      <c r="E74" s="57">
        <v>27030</v>
      </c>
      <c r="F74" s="57">
        <v>14793</v>
      </c>
      <c r="G74" s="57">
        <v>129137</v>
      </c>
      <c r="H74" s="57">
        <v>334970</v>
      </c>
      <c r="I74" s="4" t="s">
        <v>64</v>
      </c>
    </row>
    <row r="75" spans="4:9" ht="20.100000000000001" customHeight="1">
      <c r="D75" s="10" t="s">
        <v>123</v>
      </c>
      <c r="E75" s="57">
        <v>1001077</v>
      </c>
      <c r="F75" s="57">
        <v>1000741</v>
      </c>
      <c r="G75" s="57">
        <v>-136454</v>
      </c>
      <c r="H75" s="57">
        <v>-139038</v>
      </c>
      <c r="I75" s="4" t="s">
        <v>96</v>
      </c>
    </row>
    <row r="76" spans="4:9" ht="20.100000000000001" customHeight="1">
      <c r="D76" s="10" t="s">
        <v>118</v>
      </c>
      <c r="E76" s="57">
        <v>693794</v>
      </c>
      <c r="F76" s="57">
        <v>627429</v>
      </c>
      <c r="G76" s="57">
        <v>603261</v>
      </c>
      <c r="H76" s="57">
        <v>622982</v>
      </c>
      <c r="I76" s="4" t="s">
        <v>97</v>
      </c>
    </row>
    <row r="77" spans="4:9" ht="20.100000000000001" customHeight="1">
      <c r="D77" s="10" t="s">
        <v>190</v>
      </c>
      <c r="E77" s="57">
        <v>307283</v>
      </c>
      <c r="F77" s="57">
        <v>373312</v>
      </c>
      <c r="G77" s="57">
        <v>-739715</v>
      </c>
      <c r="H77" s="57">
        <v>-762020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307283</v>
      </c>
      <c r="F82" s="57">
        <v>373312</v>
      </c>
      <c r="G82" s="57">
        <v>-739715</v>
      </c>
      <c r="H82" s="57">
        <v>-762020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307283</v>
      </c>
      <c r="F84" s="58">
        <v>373312</v>
      </c>
      <c r="G84" s="58">
        <v>-739715</v>
      </c>
      <c r="H84" s="58">
        <v>-762020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1019392</v>
      </c>
      <c r="F88" s="56">
        <v>-975656</v>
      </c>
      <c r="G88" s="56">
        <v>-735829</v>
      </c>
      <c r="H88" s="56">
        <v>-3018621</v>
      </c>
      <c r="I88" s="3" t="s">
        <v>16</v>
      </c>
    </row>
    <row r="89" spans="4:9" ht="20.100000000000001" customHeight="1">
      <c r="D89" s="10" t="s">
        <v>43</v>
      </c>
      <c r="E89" s="57">
        <v>1255361</v>
      </c>
      <c r="F89" s="57">
        <v>-23347</v>
      </c>
      <c r="G89" s="57">
        <v>-99058</v>
      </c>
      <c r="H89" s="57">
        <v>307516</v>
      </c>
      <c r="I89" s="4" t="s">
        <v>17</v>
      </c>
    </row>
    <row r="90" spans="4:9" ht="20.100000000000001" customHeight="1">
      <c r="D90" s="10" t="s">
        <v>44</v>
      </c>
      <c r="E90" s="57">
        <v>-225064</v>
      </c>
      <c r="F90" s="57">
        <v>-293592</v>
      </c>
      <c r="G90" s="57">
        <v>-413739</v>
      </c>
      <c r="H90" s="57">
        <v>-333528</v>
      </c>
      <c r="I90" s="4" t="s">
        <v>18</v>
      </c>
    </row>
    <row r="91" spans="4:9" ht="20.100000000000001" customHeight="1">
      <c r="D91" s="10" t="s">
        <v>45</v>
      </c>
      <c r="E91" s="57">
        <v>-736817</v>
      </c>
      <c r="F91" s="57">
        <v>273203</v>
      </c>
      <c r="G91" s="57">
        <v>272970</v>
      </c>
      <c r="H91" s="57">
        <v>2308804</v>
      </c>
      <c r="I91" s="4" t="s">
        <v>19</v>
      </c>
    </row>
    <row r="92" spans="4:9" ht="20.100000000000001" customHeight="1">
      <c r="D92" s="21" t="s">
        <v>47</v>
      </c>
      <c r="E92" s="58">
        <v>1312872</v>
      </c>
      <c r="F92" s="58">
        <v>-1019392</v>
      </c>
      <c r="G92" s="58">
        <v>-975656</v>
      </c>
      <c r="H92" s="58">
        <v>-735829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57.807946666666666</v>
      </c>
      <c r="F96" s="22">
        <f>+F8*100/F10</f>
        <v>21.662606666666665</v>
      </c>
      <c r="G96" s="22">
        <f>+G8*100/G10</f>
        <v>116.37106666666666</v>
      </c>
      <c r="H96" s="22">
        <f>+H8*100/H10</f>
        <v>74.22905333333334</v>
      </c>
      <c r="I96" s="3" t="s">
        <v>22</v>
      </c>
    </row>
    <row r="97" spans="1:15" ht="20.100000000000001" customHeight="1">
      <c r="D97" s="10" t="s">
        <v>49</v>
      </c>
      <c r="E97" s="13">
        <f>+E84/E10</f>
        <v>2.0485533333333333E-2</v>
      </c>
      <c r="F97" s="13">
        <f>+F84/F10</f>
        <v>2.4887466666666667E-2</v>
      </c>
      <c r="G97" s="13">
        <f>+G84/G10</f>
        <v>-4.9314333333333335E-2</v>
      </c>
      <c r="H97" s="13">
        <f>+H84/H10</f>
        <v>-5.080133333333333E-2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0.6393639333333333</v>
      </c>
      <c r="F99" s="13">
        <f>+F59/F10</f>
        <v>0.62176299999999995</v>
      </c>
      <c r="G99" s="13">
        <f>+G59/G10</f>
        <v>0.60364033333333333</v>
      </c>
      <c r="H99" s="13">
        <f>+H59/H10</f>
        <v>0.64604466666666671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13.180032738550457</v>
      </c>
      <c r="F100" s="13">
        <f>+F11/F84</f>
        <v>10.045216869535402</v>
      </c>
      <c r="G100" s="13">
        <f>+G11/G84</f>
        <v>-7.7056704271239598</v>
      </c>
      <c r="H100" s="13">
        <f>+H11/H84</f>
        <v>-6.1022020419411565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0.42229469934650676</v>
      </c>
      <c r="F103" s="23">
        <f>+F11/F59</f>
        <v>0.40208246550534527</v>
      </c>
      <c r="G103" s="23">
        <f>+G11/G59</f>
        <v>0.62951393241339626</v>
      </c>
      <c r="H103" s="23">
        <f>+H11/H59</f>
        <v>0.47984298299292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14.984796395723354</v>
      </c>
      <c r="F105" s="30">
        <f>+F67*100/F65</f>
        <v>16.096017031075196</v>
      </c>
      <c r="G105" s="30">
        <f>+G67*100/G65</f>
        <v>13.216710891938202</v>
      </c>
      <c r="H105" s="30">
        <f>+H67*100/H65</f>
        <v>14.069649971456453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6.158444023003864</v>
      </c>
      <c r="F106" s="31">
        <f>+F75*100/F65</f>
        <v>6.2112591916756275</v>
      </c>
      <c r="G106" s="31">
        <f>+G75*100/G65</f>
        <v>-1.290480120190348</v>
      </c>
      <c r="H106" s="31">
        <f>+H75*100/H65</f>
        <v>-1.2920845394526832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1.8903492485799758</v>
      </c>
      <c r="F107" s="31">
        <f>+F82*100/F65</f>
        <v>2.3170206790396435</v>
      </c>
      <c r="G107" s="31">
        <f>+G82*100/G65</f>
        <v>-6.9956725497721086</v>
      </c>
      <c r="H107" s="31">
        <f>+H82*100/H65</f>
        <v>-7.0814760047881418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4.4533822571590846</v>
      </c>
      <c r="F108" s="31">
        <f>(F82+F76)*100/F30</f>
        <v>4.3111399781905835</v>
      </c>
      <c r="G108" s="31">
        <f>(G82+G76)*100/G30</f>
        <v>-0.63467074158764991</v>
      </c>
      <c r="H108" s="31">
        <f>(H82+H76)*100/H30</f>
        <v>-0.65819770907545749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3.2040489407232751</v>
      </c>
      <c r="F109" s="29">
        <f>+F84*100/F59</f>
        <v>4.0027255830061721</v>
      </c>
      <c r="G109" s="29">
        <f>+G84*100/G59</f>
        <v>-8.1694894476346569</v>
      </c>
      <c r="H109" s="29">
        <f>+H84*100/H59</f>
        <v>-7.8634397828013958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57.335969212546431</v>
      </c>
      <c r="F111" s="22">
        <f>+F43*100/F30</f>
        <v>59.822161884148173</v>
      </c>
      <c r="G111" s="22">
        <f>+G43*100/G30</f>
        <v>57.885493498664438</v>
      </c>
      <c r="H111" s="22">
        <f>+H43*100/H30</f>
        <v>54.124938553443926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42.664030787453569</v>
      </c>
      <c r="F112" s="13">
        <f>+F59*100/F30</f>
        <v>40.177838115851827</v>
      </c>
      <c r="G112" s="13">
        <f>+G59*100/G30</f>
        <v>42.114506501335562</v>
      </c>
      <c r="H112" s="13">
        <f>+H59*100/H30</f>
        <v>45.875061446556074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1.4429023600665327</v>
      </c>
      <c r="F113" s="23">
        <f>+F75/F76</f>
        <v>1.5949868431328484</v>
      </c>
      <c r="G113" s="23">
        <f>+G75/G76</f>
        <v>-0.22619396911121389</v>
      </c>
      <c r="H113" s="23">
        <f>+H75/H76</f>
        <v>-0.223181408130572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0.72313432427480073</v>
      </c>
      <c r="F115" s="22">
        <f>+F65/F30</f>
        <v>0.69408470088776897</v>
      </c>
      <c r="G115" s="22">
        <f>+G65/G30</f>
        <v>0.49180977812663618</v>
      </c>
      <c r="H115" s="22">
        <f>+H65/H30</f>
        <v>0.50940761922146738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2.6176012315580306</v>
      </c>
      <c r="F116" s="13">
        <f>+F65/F28</f>
        <v>2.5373434606226297</v>
      </c>
      <c r="G116" s="13">
        <f>+G65/G28</f>
        <v>1.6752156224057186</v>
      </c>
      <c r="H116" s="13">
        <f>+H65/H28</f>
        <v>1.6464814881684997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6.7729972700272993</v>
      </c>
      <c r="F117" s="23">
        <f>+F65/F120</f>
        <v>5.9474103665072988</v>
      </c>
      <c r="G117" s="23">
        <f>+G65/G120</f>
        <v>3.207764116851882</v>
      </c>
      <c r="H117" s="23">
        <f>+H65/H120</f>
        <v>2.3922301075828178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1.1908861826270973</v>
      </c>
      <c r="F119" s="59">
        <f>+F23/F39</f>
        <v>1.210438120154941</v>
      </c>
      <c r="G119" s="59">
        <f>+G23/G39</f>
        <v>1.3136552042537712</v>
      </c>
      <c r="H119" s="59">
        <f>+H23/H39</f>
        <v>1.4962286499490169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2400024</v>
      </c>
      <c r="F120" s="58">
        <f>+F23-F39</f>
        <v>2709032</v>
      </c>
      <c r="G120" s="58">
        <f>+G23-G39</f>
        <v>3296344</v>
      </c>
      <c r="H120" s="58">
        <f>+H23-H39</f>
        <v>4498209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2014-03-12T23:52:41Z</dcterms:modified>
</cp:coreProperties>
</file>